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siroliA\Desktop\"/>
    </mc:Choice>
  </mc:AlternateContent>
  <bookViews>
    <workbookView xWindow="0" yWindow="0" windowWidth="19440" windowHeight="110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Foglio1!$A$1:$P$41</definedName>
  </definedNames>
  <calcPr calcId="162913"/>
</workbook>
</file>

<file path=xl/calcChain.xml><?xml version="1.0" encoding="utf-8"?>
<calcChain xmlns="http://schemas.openxmlformats.org/spreadsheetml/2006/main">
  <c r="P39" i="1" l="1"/>
  <c r="N39" i="1" l="1"/>
  <c r="L39" i="1"/>
  <c r="J39" i="1"/>
  <c r="H39" i="1"/>
  <c r="F39" i="1"/>
  <c r="D39" i="1"/>
  <c r="N18" i="1" l="1"/>
  <c r="N23" i="1" s="1"/>
  <c r="L18" i="1"/>
  <c r="L23" i="1" s="1"/>
  <c r="J18" i="1"/>
  <c r="J23" i="1" s="1"/>
  <c r="N7" i="1"/>
  <c r="N16" i="1" s="1"/>
  <c r="L7" i="1"/>
  <c r="L16" i="1" s="1"/>
  <c r="L25" i="1" s="1"/>
  <c r="J7" i="1"/>
  <c r="J16" i="1" s="1"/>
  <c r="J25" i="1" s="1"/>
  <c r="N25" i="1" l="1"/>
  <c r="N41" i="1" s="1"/>
  <c r="J41" i="1"/>
  <c r="L41" i="1"/>
  <c r="P18" i="1"/>
  <c r="P23" i="1" s="1"/>
  <c r="P7" i="1"/>
  <c r="P16" i="1" s="1"/>
  <c r="H18" i="1"/>
  <c r="H23" i="1" s="1"/>
  <c r="H7" i="1"/>
  <c r="H16" i="1" s="1"/>
  <c r="F18" i="1"/>
  <c r="F23" i="1" s="1"/>
  <c r="F7" i="1"/>
  <c r="F16" i="1" s="1"/>
  <c r="D18" i="1"/>
  <c r="D23" i="1" s="1"/>
  <c r="D7" i="1"/>
  <c r="D16" i="1" s="1"/>
  <c r="D25" i="1" s="1"/>
  <c r="D41" i="1" s="1"/>
  <c r="F25" i="1" l="1"/>
  <c r="P25" i="1"/>
  <c r="P41" i="1" s="1"/>
  <c r="F41" i="1"/>
  <c r="H25" i="1"/>
  <c r="H41" i="1" s="1"/>
</calcChain>
</file>

<file path=xl/sharedStrings.xml><?xml version="1.0" encoding="utf-8"?>
<sst xmlns="http://schemas.openxmlformats.org/spreadsheetml/2006/main" count="85" uniqueCount="80">
  <si>
    <t>PIANO DELLA PERFORMANCE 2018</t>
  </si>
  <si>
    <t>Edil. Privata Urbanistica</t>
  </si>
  <si>
    <t>Segretario C.le</t>
  </si>
  <si>
    <t>PESO</t>
  </si>
  <si>
    <t>OBIETTIVO DI SETTORE = 50%</t>
  </si>
  <si>
    <t>TRASVERSALI = 50%</t>
  </si>
  <si>
    <t>Area</t>
  </si>
  <si>
    <t>Flessibilità</t>
  </si>
  <si>
    <t>COMPETENZE - COMPORTAMENTI - CAPACITA'</t>
  </si>
  <si>
    <t>Totale</t>
  </si>
  <si>
    <t>obiettivi</t>
  </si>
  <si>
    <t>LLPP</t>
  </si>
  <si>
    <t>PERSONA</t>
  </si>
  <si>
    <t>POLIZIA LOCALE PROT CIVILE</t>
  </si>
  <si>
    <t>COMUNE DI CEREA</t>
  </si>
  <si>
    <t>Giraldi Gianni</t>
  </si>
  <si>
    <t>Bissoli Giorgio</t>
  </si>
  <si>
    <t>Sartori Patrizia</t>
  </si>
  <si>
    <t xml:space="preserve">RAGIONERIA </t>
  </si>
  <si>
    <t>AFFARI GENERALI TRIBUTI</t>
  </si>
  <si>
    <t>Sambugaro Umberto</t>
  </si>
  <si>
    <t>Rossignoli Giuseppe</t>
  </si>
  <si>
    <t>Ferraro Battista</t>
  </si>
  <si>
    <t>Pozzani Paolo</t>
  </si>
  <si>
    <t>Gestione Antenne: allineamento Contratti e pagamenti</t>
  </si>
  <si>
    <t>Area contenzioso: digitalizzazione pratiche in essere</t>
  </si>
  <si>
    <t>Cessione Partecipate Consorzio cerea e Banca popolare Etica</t>
  </si>
  <si>
    <t>Affidamento Ufficio Stampa</t>
  </si>
  <si>
    <t>TRASP: completa attuazione GDPR con DPO</t>
  </si>
  <si>
    <t>SICUR: su luoghi di lavoro e benessere organizzativo</t>
  </si>
  <si>
    <t>EFFIC: digitalizzazione processi e procedimenti, messa a disposizione Dati aperti</t>
  </si>
  <si>
    <t>ANTIC: analisi mappatura rischi processi e procedimenti</t>
  </si>
  <si>
    <t>Sensibilità economica</t>
  </si>
  <si>
    <t>Partecipazione e collaborazione</t>
  </si>
  <si>
    <t>Responsabilità</t>
  </si>
  <si>
    <t>Qualità del lavoro</t>
  </si>
  <si>
    <t>Volume di attività svolto</t>
  </si>
  <si>
    <t>Capacità di apprendimento e di crescita professionale</t>
  </si>
  <si>
    <t>Sviluppo delle risorse umane</t>
  </si>
  <si>
    <t>Capacità relazionali</t>
  </si>
  <si>
    <t>Capacità</t>
  </si>
  <si>
    <t>Capacità decisionali</t>
  </si>
  <si>
    <t>Gestionale Atti Amm.tivi: revisione della procedura, integrazione con ufficio contabile, archiviazione documentale degli atti/allegati</t>
  </si>
  <si>
    <t xml:space="preserve">Gestionale Ser.Cimiteriali: revisione delle abilitazioni per interoperabilità/visura concessioni cimiteriali </t>
  </si>
  <si>
    <t xml:space="preserve">FATTURE ELETTRONICHE: applicazione modalità di liquidazione prevista in halley con eliminazione totale del cartaceo </t>
  </si>
  <si>
    <t>Sperimentazione Nuovo Fattore Famiglia e Isee presso utenza dell'Asilo Nido [area Sociale/Istruzione]</t>
  </si>
  <si>
    <t>Avvio progetto di pubblica utilità a favore di disoccupati, ai sensi Dgr 624/18 [area Sociale]</t>
  </si>
  <si>
    <t>Elaborazione nuovo schema di convenzione con Circolo AUSER, per comodato locali e trasporti sociali [area Sociale]</t>
  </si>
  <si>
    <t>Accordo con I.C. Sommariva per delega acquisto dei prodotti di pulizia per  le scuole [area Istruzione]</t>
  </si>
  <si>
    <t>Elaborazione del nuovo regolamento d'uso delle sale civiche comunali [area Cultura]</t>
  </si>
  <si>
    <t>Nuova convenzione con associazione "U. Pallaro" per la Banda cittadina e la nuova sede [area Cultura]</t>
  </si>
  <si>
    <t>Sondaggio di soddisfazione dell'utenza presso Biblioteca, ad un anno dall'esternalizzazione [area Cultura]</t>
  </si>
  <si>
    <t xml:space="preserve">realizzazione e istituzione del progetto per il controllo di vicinato rivolto alla cittadinanza </t>
  </si>
  <si>
    <t>stesura del nuovo regolamento comunale di polizia urbana - rurale</t>
  </si>
  <si>
    <t xml:space="preserve">realizzazione di attraversamenti stradali  rialzati </t>
  </si>
  <si>
    <t>adeguamento del piano di pratezione civile e relativa informativa alla cittadinanza</t>
  </si>
  <si>
    <t>ARCHIVIO CORRENTE : sistemazione pratiche  con nuova etichettattura dei faldoni più funzionale ed immediata nella ricerca,  e riordino degli stessi negli armadi</t>
  </si>
  <si>
    <t>SUAP : Attivazione servizi catastali e viario per consultazione immobili mediante importazione dati da sister</t>
  </si>
  <si>
    <t>PAGOP:Applicazione modalità di pagamento con PagoPa nelle procedure SUE e SUAP pratiche edilizie con aggiornamento tariffe.</t>
  </si>
  <si>
    <t>Riscossione e accertamento evasione tributi IMU e TARI TASI</t>
  </si>
  <si>
    <t>Stato Civile attivazione matrimoni fuori sede il sabato</t>
  </si>
  <si>
    <t>Assegnazione nuovo contratto manutenzione assistenza informatica</t>
  </si>
  <si>
    <t>Conversione la Fabbrica Srl in Fondazione</t>
  </si>
  <si>
    <t>Videosorveglianza</t>
  </si>
  <si>
    <t xml:space="preserve">CCDI 2018 delegazione trattante al </t>
  </si>
  <si>
    <t xml:space="preserve">Convenzione con Asmel consortile per Centrale Committenza </t>
  </si>
  <si>
    <t>Procedura di affidamento del contratto di Tesoreria</t>
  </si>
  <si>
    <t>Coordinamento e Inventario straordinario</t>
  </si>
  <si>
    <t>Integrazione della Contabilità Economico Patrimoniale</t>
  </si>
  <si>
    <t>Nuovo Regolamento di Contabilità</t>
  </si>
  <si>
    <t>Attivazione Siope+</t>
  </si>
  <si>
    <t>DEMATERIALIZZAZIONE  dei registri cartacei storici delle pratiche edilizie, su  registro digitale.</t>
  </si>
  <si>
    <t>Assegnazione PF Illuminazione pubblica</t>
  </si>
  <si>
    <t>Lotta all'abbandono dei rifiuti su aree pubbliche</t>
  </si>
  <si>
    <t>Attivazione Daspo Urbano</t>
  </si>
  <si>
    <t>Applicazione delle Ordinanze sul controllo del territorio</t>
  </si>
  <si>
    <t>Affidamento Gestione Calore a ditta esterna</t>
  </si>
  <si>
    <t>inventario aree verdi e utenze, affidamento gestione del verde a ditta esterna</t>
  </si>
  <si>
    <t>Mappatura edifici pubblici ai fini attenimento CPI e altre certificazioni impianti</t>
  </si>
  <si>
    <t>Mappatura di tutte le utenze gas acqua ed energia elettrica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</si>
</sst>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0" xfId="0" applyFill="1"/>
    <xf numFmtId="9" fontId="4" fillId="3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1" fillId="2" borderId="1" xfId="0" applyNumberFormat="1" applyFont="1" applyFill="1" applyBorder="1"/>
    <xf numFmtId="9" fontId="0" fillId="0" borderId="0" xfId="0" applyNumberFormat="1"/>
    <xf numFmtId="0" fontId="5" fillId="0" borderId="1" xfId="0" applyFont="1" applyBorder="1" applyAlignment="1">
      <alignment horizontal="center"/>
    </xf>
    <xf numFmtId="9" fontId="4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/>
    <xf numFmtId="9" fontId="0" fillId="0" borderId="1" xfId="0" applyNumberFormat="1" applyBorder="1" applyAlignment="1">
      <alignment vertical="center"/>
    </xf>
    <xf numFmtId="9" fontId="0" fillId="6" borderId="1" xfId="0" applyNumberFormat="1" applyFill="1" applyBorder="1"/>
    <xf numFmtId="9" fontId="2" fillId="7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9" fontId="0" fillId="0" borderId="0" xfId="0" applyNumberFormat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/>
    <xf numFmtId="9" fontId="2" fillId="0" borderId="0" xfId="0" applyNumberFormat="1" applyFont="1" applyFill="1" applyBorder="1"/>
    <xf numFmtId="0" fontId="1" fillId="6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O9" sqref="O9"/>
    </sheetView>
  </sheetViews>
  <sheetFormatPr defaultColWidth="13.85546875" defaultRowHeight="15" x14ac:dyDescent="0.25"/>
  <cols>
    <col min="1" max="1" width="8.28515625" customWidth="1"/>
    <col min="2" max="2" width="5.85546875" customWidth="1"/>
    <col min="3" max="3" width="23.7109375" customWidth="1"/>
    <col min="4" max="4" width="7.5703125" bestFit="1" customWidth="1"/>
    <col min="5" max="5" width="24.28515625" customWidth="1"/>
    <col min="6" max="6" width="7.5703125" customWidth="1"/>
    <col min="7" max="7" width="23.7109375" customWidth="1"/>
    <col min="8" max="8" width="7.5703125" customWidth="1"/>
    <col min="9" max="9" width="23" customWidth="1"/>
    <col min="10" max="10" width="7.5703125" customWidth="1"/>
    <col min="11" max="11" width="26.140625" customWidth="1"/>
    <col min="12" max="12" width="8.28515625" customWidth="1"/>
    <col min="13" max="13" width="24.140625" customWidth="1"/>
    <col min="14" max="14" width="8.28515625" customWidth="1"/>
    <col min="15" max="15" width="31.140625" customWidth="1"/>
    <col min="16" max="16" width="5.85546875" customWidth="1"/>
  </cols>
  <sheetData>
    <row r="1" spans="1:17" ht="23.25" x14ac:dyDescent="0.35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6"/>
    </row>
    <row r="2" spans="1:17" ht="23.25" x14ac:dyDescent="0.3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6"/>
    </row>
    <row r="3" spans="1:1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4" customFormat="1" x14ac:dyDescent="0.25">
      <c r="A4" s="2"/>
      <c r="B4" s="3" t="s">
        <v>6</v>
      </c>
      <c r="C4" s="3">
        <v>1</v>
      </c>
      <c r="D4" s="3"/>
      <c r="E4" s="3">
        <v>2</v>
      </c>
      <c r="F4" s="3"/>
      <c r="G4" s="3">
        <v>3</v>
      </c>
      <c r="H4" s="3"/>
      <c r="I4" s="3">
        <v>4</v>
      </c>
      <c r="J4" s="3"/>
      <c r="K4" s="3">
        <v>5</v>
      </c>
      <c r="L4" s="3"/>
      <c r="M4" s="3">
        <v>6</v>
      </c>
      <c r="N4" s="3"/>
      <c r="O4" s="3">
        <v>7</v>
      </c>
      <c r="P4" s="2"/>
    </row>
    <row r="5" spans="1:17" s="4" customFormat="1" x14ac:dyDescent="0.25">
      <c r="A5" s="2"/>
      <c r="B5" s="3"/>
      <c r="C5" s="24" t="s">
        <v>19</v>
      </c>
      <c r="D5" s="24" t="s">
        <v>3</v>
      </c>
      <c r="E5" s="24" t="s">
        <v>1</v>
      </c>
      <c r="F5" s="24" t="s">
        <v>3</v>
      </c>
      <c r="G5" s="24" t="s">
        <v>11</v>
      </c>
      <c r="H5" s="24" t="s">
        <v>3</v>
      </c>
      <c r="I5" s="24" t="s">
        <v>12</v>
      </c>
      <c r="J5" s="24" t="s">
        <v>3</v>
      </c>
      <c r="K5" s="24" t="s">
        <v>13</v>
      </c>
      <c r="L5" s="24" t="s">
        <v>3</v>
      </c>
      <c r="M5" s="24" t="s">
        <v>18</v>
      </c>
      <c r="N5" s="24" t="s">
        <v>3</v>
      </c>
      <c r="O5" s="24" t="s">
        <v>2</v>
      </c>
      <c r="P5" s="2"/>
    </row>
    <row r="6" spans="1:17" s="4" customFormat="1" x14ac:dyDescent="0.25">
      <c r="A6" s="30"/>
      <c r="B6" s="31"/>
      <c r="C6" s="24" t="s">
        <v>15</v>
      </c>
      <c r="D6" s="24"/>
      <c r="E6" s="24" t="s">
        <v>21</v>
      </c>
      <c r="F6" s="24"/>
      <c r="G6" s="24" t="s">
        <v>22</v>
      </c>
      <c r="H6" s="24"/>
      <c r="I6" s="24" t="s">
        <v>23</v>
      </c>
      <c r="J6" s="24"/>
      <c r="K6" s="24" t="s">
        <v>16</v>
      </c>
      <c r="L6" s="24"/>
      <c r="M6" s="24" t="s">
        <v>17</v>
      </c>
      <c r="N6" s="24"/>
      <c r="O6" s="24" t="s">
        <v>20</v>
      </c>
      <c r="P6" s="2"/>
    </row>
    <row r="7" spans="1:17" x14ac:dyDescent="0.25">
      <c r="A7" s="44" t="s">
        <v>10</v>
      </c>
      <c r="B7" s="45"/>
      <c r="C7" s="1"/>
      <c r="D7" s="17">
        <f>SUM(D8:D15)</f>
        <v>1</v>
      </c>
      <c r="E7" s="1"/>
      <c r="F7" s="17">
        <f>SUM(F8:F15)</f>
        <v>1</v>
      </c>
      <c r="G7" s="1"/>
      <c r="H7" s="17">
        <f>SUM(H8:H15)</f>
        <v>0.99999999999999989</v>
      </c>
      <c r="I7" s="33"/>
      <c r="J7" s="17">
        <f>SUM(J8:J15)</f>
        <v>1</v>
      </c>
      <c r="K7" s="33"/>
      <c r="L7" s="17">
        <f>SUM(L8:L15)</f>
        <v>1</v>
      </c>
      <c r="M7" s="33"/>
      <c r="N7" s="17">
        <f>SUM(N8:N15)</f>
        <v>1</v>
      </c>
      <c r="O7" s="1"/>
      <c r="P7" s="17">
        <f>SUM(P8:P15)</f>
        <v>1</v>
      </c>
    </row>
    <row r="8" spans="1:17" ht="105" x14ac:dyDescent="0.25">
      <c r="A8" s="42" t="s">
        <v>4</v>
      </c>
      <c r="B8" s="12">
        <v>1</v>
      </c>
      <c r="C8" s="8" t="s">
        <v>25</v>
      </c>
      <c r="D8" s="18">
        <v>0.22</v>
      </c>
      <c r="E8" s="8" t="s">
        <v>56</v>
      </c>
      <c r="F8" s="18">
        <v>0.12</v>
      </c>
      <c r="G8" s="7" t="s">
        <v>72</v>
      </c>
      <c r="H8" s="18">
        <v>0.25</v>
      </c>
      <c r="I8" s="19" t="s">
        <v>45</v>
      </c>
      <c r="J8" s="18">
        <v>0.25</v>
      </c>
      <c r="K8" s="19" t="s">
        <v>52</v>
      </c>
      <c r="L8" s="18">
        <v>0.1</v>
      </c>
      <c r="M8" s="19" t="s">
        <v>67</v>
      </c>
      <c r="N8" s="18">
        <v>0.25</v>
      </c>
      <c r="O8" s="8" t="s">
        <v>26</v>
      </c>
      <c r="P8" s="18">
        <v>0.25</v>
      </c>
    </row>
    <row r="9" spans="1:17" ht="75" x14ac:dyDescent="0.25">
      <c r="A9" s="43"/>
      <c r="B9" s="12">
        <v>2</v>
      </c>
      <c r="C9" s="8" t="s">
        <v>24</v>
      </c>
      <c r="D9" s="18">
        <v>0.28999999999999998</v>
      </c>
      <c r="E9" s="8" t="s">
        <v>57</v>
      </c>
      <c r="F9" s="18">
        <v>0.12</v>
      </c>
      <c r="G9" s="8" t="s">
        <v>77</v>
      </c>
      <c r="H9" s="18">
        <v>0.2</v>
      </c>
      <c r="I9" s="19" t="s">
        <v>46</v>
      </c>
      <c r="J9" s="18">
        <v>0.15</v>
      </c>
      <c r="K9" s="19" t="s">
        <v>53</v>
      </c>
      <c r="L9" s="18">
        <v>0.08</v>
      </c>
      <c r="M9" s="19" t="s">
        <v>66</v>
      </c>
      <c r="N9" s="18">
        <v>0.2</v>
      </c>
      <c r="O9" s="8" t="s">
        <v>64</v>
      </c>
      <c r="P9" s="18">
        <v>0.15</v>
      </c>
    </row>
    <row r="10" spans="1:17" ht="83.25" customHeight="1" x14ac:dyDescent="0.25">
      <c r="A10" s="43"/>
      <c r="B10" s="12">
        <v>3</v>
      </c>
      <c r="C10" s="8" t="s">
        <v>59</v>
      </c>
      <c r="D10" s="19">
        <v>0.18</v>
      </c>
      <c r="E10" s="8" t="s">
        <v>58</v>
      </c>
      <c r="F10" s="19">
        <v>0.14000000000000001</v>
      </c>
      <c r="G10" s="8" t="s">
        <v>78</v>
      </c>
      <c r="H10" s="19">
        <v>0.25</v>
      </c>
      <c r="I10" s="19" t="s">
        <v>47</v>
      </c>
      <c r="J10" s="19">
        <v>0.14000000000000001</v>
      </c>
      <c r="K10" s="19" t="s">
        <v>54</v>
      </c>
      <c r="L10" s="19">
        <v>0.1</v>
      </c>
      <c r="M10" s="19" t="s">
        <v>68</v>
      </c>
      <c r="N10" s="19">
        <v>0.2</v>
      </c>
      <c r="O10" s="8" t="s">
        <v>27</v>
      </c>
      <c r="P10" s="19">
        <v>0.15</v>
      </c>
    </row>
    <row r="11" spans="1:17" ht="57" customHeight="1" x14ac:dyDescent="0.25">
      <c r="A11" s="43"/>
      <c r="B11" s="12">
        <v>4</v>
      </c>
      <c r="C11" s="8" t="s">
        <v>60</v>
      </c>
      <c r="D11" s="19">
        <v>0.15</v>
      </c>
      <c r="E11" s="8" t="s">
        <v>42</v>
      </c>
      <c r="F11" s="19">
        <v>0.14000000000000001</v>
      </c>
      <c r="G11" s="8" t="s">
        <v>76</v>
      </c>
      <c r="H11" s="19">
        <v>0.2</v>
      </c>
      <c r="I11" s="19" t="s">
        <v>48</v>
      </c>
      <c r="J11" s="19">
        <v>0.1</v>
      </c>
      <c r="K11" s="19" t="s">
        <v>55</v>
      </c>
      <c r="L11" s="19">
        <v>0.1</v>
      </c>
      <c r="M11" s="19" t="s">
        <v>69</v>
      </c>
      <c r="N11" s="19">
        <v>0.15</v>
      </c>
      <c r="O11" s="8" t="s">
        <v>62</v>
      </c>
      <c r="P11" s="19">
        <v>0.3</v>
      </c>
    </row>
    <row r="12" spans="1:17" ht="60.75" customHeight="1" x14ac:dyDescent="0.25">
      <c r="A12" s="43"/>
      <c r="B12" s="12">
        <v>5</v>
      </c>
      <c r="C12" s="8" t="s">
        <v>61</v>
      </c>
      <c r="D12" s="19">
        <v>0.16</v>
      </c>
      <c r="E12" s="8" t="s">
        <v>43</v>
      </c>
      <c r="F12" s="19">
        <v>0.12</v>
      </c>
      <c r="G12" s="8" t="s">
        <v>79</v>
      </c>
      <c r="H12" s="19">
        <v>0.1</v>
      </c>
      <c r="I12" s="19" t="s">
        <v>49</v>
      </c>
      <c r="J12" s="19">
        <v>0.14000000000000001</v>
      </c>
      <c r="K12" s="19" t="s">
        <v>75</v>
      </c>
      <c r="L12" s="19">
        <v>0.2</v>
      </c>
      <c r="M12" s="19" t="s">
        <v>70</v>
      </c>
      <c r="N12" s="19">
        <v>0.2</v>
      </c>
      <c r="O12" s="8" t="s">
        <v>65</v>
      </c>
      <c r="P12" s="19">
        <v>0.15</v>
      </c>
    </row>
    <row r="13" spans="1:17" ht="60" customHeight="1" x14ac:dyDescent="0.25">
      <c r="A13" s="43"/>
      <c r="B13" s="12">
        <v>6</v>
      </c>
      <c r="C13" s="8"/>
      <c r="D13" s="19"/>
      <c r="E13" s="8" t="s">
        <v>44</v>
      </c>
      <c r="F13" s="19">
        <v>0.24</v>
      </c>
      <c r="G13" s="7"/>
      <c r="H13" s="19"/>
      <c r="I13" s="19" t="s">
        <v>50</v>
      </c>
      <c r="J13" s="19">
        <v>0.12</v>
      </c>
      <c r="K13" s="19" t="s">
        <v>74</v>
      </c>
      <c r="L13" s="19">
        <v>0.1</v>
      </c>
      <c r="M13" s="19"/>
      <c r="N13" s="19"/>
      <c r="O13" s="8"/>
      <c r="P13" s="19"/>
    </row>
    <row r="14" spans="1:17" ht="73.5" customHeight="1" x14ac:dyDescent="0.25">
      <c r="A14" s="43"/>
      <c r="B14" s="12">
        <v>7</v>
      </c>
      <c r="C14" s="8"/>
      <c r="D14" s="19"/>
      <c r="E14" s="8" t="s">
        <v>71</v>
      </c>
      <c r="F14" s="19">
        <v>0.12</v>
      </c>
      <c r="G14" s="7"/>
      <c r="H14" s="19"/>
      <c r="I14" s="19" t="s">
        <v>51</v>
      </c>
      <c r="J14" s="19">
        <v>0.1</v>
      </c>
      <c r="K14" s="19" t="s">
        <v>73</v>
      </c>
      <c r="L14" s="19">
        <v>0.17</v>
      </c>
      <c r="M14" s="19"/>
      <c r="N14" s="19"/>
      <c r="O14" s="8"/>
      <c r="P14" s="19"/>
    </row>
    <row r="15" spans="1:17" ht="33.75" customHeight="1" x14ac:dyDescent="0.25">
      <c r="A15" s="43"/>
      <c r="B15" s="12">
        <v>8</v>
      </c>
      <c r="C15" s="7"/>
      <c r="D15" s="18"/>
      <c r="E15" s="8"/>
      <c r="F15" s="18"/>
      <c r="G15" s="8"/>
      <c r="H15" s="18"/>
      <c r="I15" s="18"/>
      <c r="J15" s="18"/>
      <c r="K15" s="18" t="s">
        <v>63</v>
      </c>
      <c r="L15" s="18">
        <v>0.15</v>
      </c>
      <c r="M15" s="18"/>
      <c r="N15" s="18"/>
      <c r="O15" s="7"/>
      <c r="P15" s="18"/>
    </row>
    <row r="16" spans="1:17" x14ac:dyDescent="0.25">
      <c r="A16" s="22">
        <v>0.5</v>
      </c>
      <c r="B16" s="11"/>
      <c r="C16" s="9"/>
      <c r="D16" s="20">
        <f>D7*$A$16</f>
        <v>0.5</v>
      </c>
      <c r="E16" s="9"/>
      <c r="F16" s="20">
        <f>F7*$A$16</f>
        <v>0.5</v>
      </c>
      <c r="G16" s="9"/>
      <c r="H16" s="20">
        <f>H7*$A$16</f>
        <v>0.49999999999999994</v>
      </c>
      <c r="I16" s="20"/>
      <c r="J16" s="20">
        <f>J7*$A$16</f>
        <v>0.5</v>
      </c>
      <c r="K16" s="20"/>
      <c r="L16" s="20">
        <f>L7*$A$16</f>
        <v>0.5</v>
      </c>
      <c r="M16" s="20"/>
      <c r="N16" s="20">
        <f>N7*$A$16</f>
        <v>0.5</v>
      </c>
      <c r="O16" s="9"/>
      <c r="P16" s="20">
        <f>P7*$A$16</f>
        <v>0.5</v>
      </c>
    </row>
    <row r="17" spans="1:16" s="16" customFormat="1" x14ac:dyDescent="0.25">
      <c r="A17" s="13"/>
      <c r="B17" s="14"/>
      <c r="C17" s="15"/>
      <c r="D17" s="21"/>
      <c r="E17" s="15"/>
      <c r="F17" s="21"/>
      <c r="G17" s="15"/>
      <c r="H17" s="21"/>
      <c r="I17" s="21"/>
      <c r="J17" s="21"/>
      <c r="K17" s="21"/>
      <c r="L17" s="21"/>
      <c r="M17" s="21"/>
      <c r="N17" s="21"/>
      <c r="O17" s="15"/>
      <c r="P17" s="21"/>
    </row>
    <row r="18" spans="1:16" x14ac:dyDescent="0.25">
      <c r="A18" s="1"/>
      <c r="B18" s="10"/>
      <c r="C18" s="7"/>
      <c r="D18" s="17">
        <f>SUM(D19:D22)</f>
        <v>1</v>
      </c>
      <c r="E18" s="7"/>
      <c r="F18" s="17">
        <f>SUM(F19:F22)</f>
        <v>1</v>
      </c>
      <c r="G18" s="7"/>
      <c r="H18" s="17">
        <f>SUM(H19:H22)</f>
        <v>1</v>
      </c>
      <c r="I18" s="33"/>
      <c r="J18" s="17">
        <f>SUM(J19:J22)</f>
        <v>1</v>
      </c>
      <c r="K18" s="33"/>
      <c r="L18" s="17">
        <f>SUM(L19:L22)</f>
        <v>1</v>
      </c>
      <c r="M18" s="33"/>
      <c r="N18" s="17">
        <f>SUM(N19:N22)</f>
        <v>1</v>
      </c>
      <c r="O18" s="7"/>
      <c r="P18" s="17">
        <f>SUM(P19:P22)</f>
        <v>1</v>
      </c>
    </row>
    <row r="19" spans="1:16" ht="43.5" customHeight="1" x14ac:dyDescent="0.25">
      <c r="A19" s="38" t="s">
        <v>5</v>
      </c>
      <c r="B19" s="12">
        <v>9</v>
      </c>
      <c r="C19" s="8" t="s">
        <v>28</v>
      </c>
      <c r="D19" s="19">
        <v>0.25</v>
      </c>
      <c r="E19" s="8"/>
      <c r="F19" s="19">
        <v>0.25</v>
      </c>
      <c r="G19" s="8"/>
      <c r="H19" s="19">
        <v>0.25</v>
      </c>
      <c r="I19" s="19"/>
      <c r="J19" s="19">
        <v>0.25</v>
      </c>
      <c r="K19" s="19"/>
      <c r="L19" s="19">
        <v>0.25</v>
      </c>
      <c r="M19" s="19"/>
      <c r="N19" s="19">
        <v>0.25</v>
      </c>
      <c r="O19" s="8"/>
      <c r="P19" s="19">
        <v>0.25</v>
      </c>
    </row>
    <row r="20" spans="1:16" ht="44.25" customHeight="1" x14ac:dyDescent="0.25">
      <c r="A20" s="38"/>
      <c r="B20" s="12">
        <v>10</v>
      </c>
      <c r="C20" s="8" t="s">
        <v>31</v>
      </c>
      <c r="D20" s="19">
        <v>0.25</v>
      </c>
      <c r="E20" s="8"/>
      <c r="F20" s="19">
        <v>0.25</v>
      </c>
      <c r="G20" s="8"/>
      <c r="H20" s="19">
        <v>0.25</v>
      </c>
      <c r="I20" s="19"/>
      <c r="J20" s="19">
        <v>0.25</v>
      </c>
      <c r="K20" s="19"/>
      <c r="L20" s="19">
        <v>0.25</v>
      </c>
      <c r="M20" s="19"/>
      <c r="N20" s="19">
        <v>0.25</v>
      </c>
      <c r="O20" s="8"/>
      <c r="P20" s="19">
        <v>0.25</v>
      </c>
    </row>
    <row r="21" spans="1:16" ht="43.5" customHeight="1" x14ac:dyDescent="0.25">
      <c r="A21" s="38"/>
      <c r="B21" s="12">
        <v>11</v>
      </c>
      <c r="C21" s="8" t="s">
        <v>29</v>
      </c>
      <c r="D21" s="19">
        <v>0.25</v>
      </c>
      <c r="E21" s="8"/>
      <c r="F21" s="19">
        <v>0.25</v>
      </c>
      <c r="G21" s="8"/>
      <c r="H21" s="19">
        <v>0.25</v>
      </c>
      <c r="I21" s="19"/>
      <c r="J21" s="19">
        <v>0.25</v>
      </c>
      <c r="K21" s="19"/>
      <c r="L21" s="19">
        <v>0.25</v>
      </c>
      <c r="M21" s="19"/>
      <c r="N21" s="19">
        <v>0.25</v>
      </c>
      <c r="O21" s="8"/>
      <c r="P21" s="19">
        <v>0.25</v>
      </c>
    </row>
    <row r="22" spans="1:16" ht="60" customHeight="1" x14ac:dyDescent="0.25">
      <c r="A22" s="38"/>
      <c r="B22" s="12">
        <v>12</v>
      </c>
      <c r="C22" s="8" t="s">
        <v>30</v>
      </c>
      <c r="D22" s="19">
        <v>0.25</v>
      </c>
      <c r="E22" s="8"/>
      <c r="F22" s="19">
        <v>0.25</v>
      </c>
      <c r="G22" s="8"/>
      <c r="H22" s="19">
        <v>0.25</v>
      </c>
      <c r="I22" s="19"/>
      <c r="J22" s="19">
        <v>0.25</v>
      </c>
      <c r="K22" s="19"/>
      <c r="L22" s="19">
        <v>0.25</v>
      </c>
      <c r="M22" s="19"/>
      <c r="N22" s="19">
        <v>0.25</v>
      </c>
      <c r="O22" s="8"/>
      <c r="P22" s="19">
        <v>0.25</v>
      </c>
    </row>
    <row r="23" spans="1:16" x14ac:dyDescent="0.25">
      <c r="A23" s="22">
        <v>0.5</v>
      </c>
      <c r="B23" s="11"/>
      <c r="C23" s="9"/>
      <c r="D23" s="20">
        <f>D18*$A$23</f>
        <v>0.5</v>
      </c>
      <c r="E23" s="9"/>
      <c r="F23" s="20">
        <f>F18*$A$23</f>
        <v>0.5</v>
      </c>
      <c r="G23" s="9"/>
      <c r="H23" s="20">
        <f>H18*$A$23</f>
        <v>0.5</v>
      </c>
      <c r="I23" s="20"/>
      <c r="J23" s="20">
        <f>J18*$A$23</f>
        <v>0.5</v>
      </c>
      <c r="K23" s="20"/>
      <c r="L23" s="20">
        <f>L18*$A$23</f>
        <v>0.5</v>
      </c>
      <c r="M23" s="20"/>
      <c r="N23" s="20">
        <f>N18*$A$23</f>
        <v>0.5</v>
      </c>
      <c r="O23" s="9"/>
      <c r="P23" s="20">
        <f>P18*$A$23</f>
        <v>0.5</v>
      </c>
    </row>
    <row r="25" spans="1:16" x14ac:dyDescent="0.25">
      <c r="A25" s="26">
        <v>0.5</v>
      </c>
      <c r="D25" s="25">
        <f>(D16+D23)*$A$25</f>
        <v>0.5</v>
      </c>
      <c r="F25" s="25">
        <f>(F16+F23)*$A$25</f>
        <v>0.5</v>
      </c>
      <c r="H25" s="25">
        <f>(H16+H23)*$A$25</f>
        <v>0.5</v>
      </c>
      <c r="I25" s="34"/>
      <c r="J25" s="25">
        <f>(J16+J23)*$A$25</f>
        <v>0.5</v>
      </c>
      <c r="K25" s="34"/>
      <c r="L25" s="25">
        <f>(L16+L23)*$A$25</f>
        <v>0.5</v>
      </c>
      <c r="M25" s="34"/>
      <c r="N25" s="25">
        <f>(N16+N23)*$A$25</f>
        <v>0.5</v>
      </c>
      <c r="P25" s="25">
        <f>(P16+P23)*$A$25</f>
        <v>0.5</v>
      </c>
    </row>
    <row r="27" spans="1:16" x14ac:dyDescent="0.25">
      <c r="A27" s="37" t="s">
        <v>8</v>
      </c>
      <c r="B27">
        <v>1</v>
      </c>
      <c r="C27" s="7" t="s">
        <v>32</v>
      </c>
      <c r="D27" s="27">
        <v>0.05</v>
      </c>
      <c r="F27" s="27">
        <v>0.05</v>
      </c>
      <c r="H27" s="27">
        <v>0.05</v>
      </c>
      <c r="I27" s="32"/>
      <c r="J27" s="27">
        <v>0.05</v>
      </c>
      <c r="K27" s="32"/>
      <c r="L27" s="27">
        <v>0.05</v>
      </c>
      <c r="M27" s="32"/>
      <c r="N27" s="27">
        <v>0.05</v>
      </c>
      <c r="P27" s="27">
        <v>0.05</v>
      </c>
    </row>
    <row r="28" spans="1:16" x14ac:dyDescent="0.25">
      <c r="A28" s="37"/>
      <c r="B28">
        <v>2</v>
      </c>
      <c r="C28" s="7" t="s">
        <v>33</v>
      </c>
      <c r="D28" s="27">
        <v>0.1</v>
      </c>
      <c r="F28" s="27">
        <v>0.1</v>
      </c>
      <c r="H28" s="27">
        <v>0.1</v>
      </c>
      <c r="I28" s="32"/>
      <c r="J28" s="27">
        <v>0.1</v>
      </c>
      <c r="K28" s="32"/>
      <c r="L28" s="27">
        <v>0.1</v>
      </c>
      <c r="M28" s="32"/>
      <c r="N28" s="27">
        <v>0.1</v>
      </c>
      <c r="P28" s="27">
        <v>0.1</v>
      </c>
    </row>
    <row r="29" spans="1:16" x14ac:dyDescent="0.25">
      <c r="A29" s="37"/>
      <c r="B29">
        <v>3</v>
      </c>
      <c r="C29" s="7" t="s">
        <v>34</v>
      </c>
      <c r="D29" s="27">
        <v>0.1</v>
      </c>
      <c r="F29" s="27">
        <v>0.1</v>
      </c>
      <c r="H29" s="27">
        <v>0.1</v>
      </c>
      <c r="I29" s="32"/>
      <c r="J29" s="27">
        <v>0.1</v>
      </c>
      <c r="K29" s="32"/>
      <c r="L29" s="27">
        <v>0.1</v>
      </c>
      <c r="M29" s="32"/>
      <c r="N29" s="27">
        <v>0.1</v>
      </c>
      <c r="P29" s="27">
        <v>0.1</v>
      </c>
    </row>
    <row r="30" spans="1:16" x14ac:dyDescent="0.25">
      <c r="A30" s="37"/>
      <c r="B30">
        <v>4</v>
      </c>
      <c r="C30" s="7" t="s">
        <v>38</v>
      </c>
      <c r="D30" s="27">
        <v>0.15</v>
      </c>
      <c r="F30" s="27">
        <v>0.15</v>
      </c>
      <c r="H30" s="27">
        <v>0.15</v>
      </c>
      <c r="I30" s="32"/>
      <c r="J30" s="27">
        <v>0.15</v>
      </c>
      <c r="K30" s="32"/>
      <c r="L30" s="27">
        <v>0.15</v>
      </c>
      <c r="M30" s="32"/>
      <c r="N30" s="27">
        <v>0.15</v>
      </c>
      <c r="P30" s="27">
        <v>0.15</v>
      </c>
    </row>
    <row r="31" spans="1:16" x14ac:dyDescent="0.25">
      <c r="A31" s="37"/>
      <c r="B31">
        <v>5</v>
      </c>
      <c r="C31" s="7" t="s">
        <v>39</v>
      </c>
      <c r="D31" s="27">
        <v>0.1</v>
      </c>
      <c r="F31" s="27">
        <v>0.1</v>
      </c>
      <c r="H31" s="27">
        <v>0.1</v>
      </c>
      <c r="I31" s="32"/>
      <c r="J31" s="27">
        <v>0.1</v>
      </c>
      <c r="K31" s="32"/>
      <c r="L31" s="27">
        <v>0.1</v>
      </c>
      <c r="M31" s="32"/>
      <c r="N31" s="27">
        <v>0.1</v>
      </c>
      <c r="P31" s="27">
        <v>0.1</v>
      </c>
    </row>
    <row r="32" spans="1:16" x14ac:dyDescent="0.25">
      <c r="A32" s="37"/>
      <c r="B32">
        <v>6</v>
      </c>
      <c r="C32" s="7" t="s">
        <v>41</v>
      </c>
      <c r="D32" s="27">
        <v>0.1</v>
      </c>
      <c r="F32" s="27">
        <v>0.1</v>
      </c>
      <c r="H32" s="27">
        <v>0.1</v>
      </c>
      <c r="I32" s="32"/>
      <c r="J32" s="27">
        <v>0.1</v>
      </c>
      <c r="K32" s="32"/>
      <c r="L32" s="27">
        <v>0.1</v>
      </c>
      <c r="M32" s="32"/>
      <c r="N32" s="27">
        <v>0.1</v>
      </c>
      <c r="P32" s="27">
        <v>0.1</v>
      </c>
    </row>
    <row r="33" spans="1:16" x14ac:dyDescent="0.25">
      <c r="A33" s="37"/>
      <c r="B33">
        <v>7</v>
      </c>
      <c r="C33" s="7" t="s">
        <v>40</v>
      </c>
      <c r="D33" s="27">
        <v>0.05</v>
      </c>
      <c r="F33" s="27">
        <v>0.05</v>
      </c>
      <c r="H33" s="27">
        <v>0.05</v>
      </c>
      <c r="I33" s="32"/>
      <c r="J33" s="27">
        <v>0.05</v>
      </c>
      <c r="K33" s="32"/>
      <c r="L33" s="27">
        <v>0.05</v>
      </c>
      <c r="M33" s="32"/>
      <c r="N33" s="27">
        <v>0.05</v>
      </c>
      <c r="P33" s="27">
        <v>0.05</v>
      </c>
    </row>
    <row r="34" spans="1:16" x14ac:dyDescent="0.25">
      <c r="A34" s="37"/>
      <c r="B34">
        <v>8</v>
      </c>
      <c r="C34" s="7" t="s">
        <v>35</v>
      </c>
      <c r="D34" s="27">
        <v>0.15</v>
      </c>
      <c r="F34" s="27">
        <v>0.15</v>
      </c>
      <c r="H34" s="27">
        <v>0.15</v>
      </c>
      <c r="I34" s="32"/>
      <c r="J34" s="27">
        <v>0.15</v>
      </c>
      <c r="K34" s="32"/>
      <c r="L34" s="27">
        <v>0.15</v>
      </c>
      <c r="M34" s="32"/>
      <c r="N34" s="27">
        <v>0.15</v>
      </c>
      <c r="P34" s="27">
        <v>0.15</v>
      </c>
    </row>
    <row r="35" spans="1:16" x14ac:dyDescent="0.25">
      <c r="A35" s="37"/>
      <c r="B35">
        <v>9</v>
      </c>
      <c r="C35" s="7" t="s">
        <v>36</v>
      </c>
      <c r="D35" s="27">
        <v>0.1</v>
      </c>
      <c r="F35" s="27">
        <v>0.1</v>
      </c>
      <c r="H35" s="27">
        <v>0.1</v>
      </c>
      <c r="I35" s="32"/>
      <c r="J35" s="27">
        <v>0.1</v>
      </c>
      <c r="K35" s="32"/>
      <c r="L35" s="27">
        <v>0.1</v>
      </c>
      <c r="M35" s="32"/>
      <c r="N35" s="27">
        <v>0.1</v>
      </c>
      <c r="P35" s="27">
        <v>0.1</v>
      </c>
    </row>
    <row r="36" spans="1:16" x14ac:dyDescent="0.25">
      <c r="A36" s="37"/>
      <c r="B36">
        <v>10</v>
      </c>
      <c r="C36" s="7" t="s">
        <v>37</v>
      </c>
      <c r="D36" s="27">
        <v>0.05</v>
      </c>
      <c r="F36" s="27">
        <v>0.05</v>
      </c>
      <c r="H36" s="27">
        <v>0.05</v>
      </c>
      <c r="I36" s="32"/>
      <c r="J36" s="27">
        <v>0.05</v>
      </c>
      <c r="K36" s="32"/>
      <c r="L36" s="27">
        <v>0.05</v>
      </c>
      <c r="M36" s="32"/>
      <c r="N36" s="27">
        <v>0.05</v>
      </c>
      <c r="P36" s="27">
        <v>0.05</v>
      </c>
    </row>
    <row r="37" spans="1:16" x14ac:dyDescent="0.25">
      <c r="A37" s="37"/>
      <c r="B37">
        <v>11</v>
      </c>
      <c r="C37" s="8" t="s">
        <v>7</v>
      </c>
      <c r="D37" s="27">
        <v>0.05</v>
      </c>
      <c r="F37" s="27">
        <v>0.05</v>
      </c>
      <c r="H37" s="27">
        <v>0.05</v>
      </c>
      <c r="I37" s="32"/>
      <c r="J37" s="27">
        <v>0.05</v>
      </c>
      <c r="K37" s="32"/>
      <c r="L37" s="27">
        <v>0.05</v>
      </c>
      <c r="M37" s="32"/>
      <c r="N37" s="27">
        <v>0.05</v>
      </c>
      <c r="P37" s="27">
        <v>0.05</v>
      </c>
    </row>
    <row r="39" spans="1:16" x14ac:dyDescent="0.25">
      <c r="A39" s="28">
        <v>0.5</v>
      </c>
      <c r="C39" s="23"/>
      <c r="D39" s="28">
        <f>SUM(D27:D37)/2</f>
        <v>0.5</v>
      </c>
      <c r="F39" s="28">
        <f>SUM(F27:F37)/2</f>
        <v>0.5</v>
      </c>
      <c r="H39" s="28">
        <f>SUM(H27:H37)/2</f>
        <v>0.5</v>
      </c>
      <c r="I39" s="35"/>
      <c r="J39" s="28">
        <f>SUM(J27:J37)/2</f>
        <v>0.5</v>
      </c>
      <c r="K39" s="35"/>
      <c r="L39" s="28">
        <f>SUM(L27:L37)/2</f>
        <v>0.5</v>
      </c>
      <c r="M39" s="35"/>
      <c r="N39" s="28">
        <f>SUM(N27:N37)/2</f>
        <v>0.5</v>
      </c>
      <c r="P39" s="28">
        <f>SUM(P27:P37)/2</f>
        <v>0.5</v>
      </c>
    </row>
    <row r="41" spans="1:16" ht="18.75" x14ac:dyDescent="0.3">
      <c r="C41" s="4" t="s">
        <v>9</v>
      </c>
      <c r="D41" s="29">
        <f>D25+D39</f>
        <v>1</v>
      </c>
      <c r="F41" s="29">
        <f>F25+F39</f>
        <v>1</v>
      </c>
      <c r="H41" s="29">
        <f>H25+H39</f>
        <v>1</v>
      </c>
      <c r="I41" s="36"/>
      <c r="J41" s="29">
        <f>J25+J39</f>
        <v>1</v>
      </c>
      <c r="K41" s="36"/>
      <c r="L41" s="29">
        <f>L25+L39</f>
        <v>1</v>
      </c>
      <c r="M41" s="36"/>
      <c r="N41" s="29">
        <f>N25+N39</f>
        <v>1</v>
      </c>
      <c r="P41" s="29">
        <f>P25+P39</f>
        <v>1</v>
      </c>
    </row>
  </sheetData>
  <mergeCells count="6">
    <mergeCell ref="A27:A37"/>
    <mergeCell ref="A19:A22"/>
    <mergeCell ref="A2:P2"/>
    <mergeCell ref="A1:P1"/>
    <mergeCell ref="A8:A15"/>
    <mergeCell ref="A7:B7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&amp;R&amp;"-,Grassetto"&amp;8&amp;F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Sambugaro</dc:creator>
  <cp:lastModifiedBy>Annamaria Falsiroli</cp:lastModifiedBy>
  <cp:lastPrinted>2018-03-19T16:57:34Z</cp:lastPrinted>
  <dcterms:created xsi:type="dcterms:W3CDTF">2018-03-14T11:32:41Z</dcterms:created>
  <dcterms:modified xsi:type="dcterms:W3CDTF">2018-11-08T15:07:55Z</dcterms:modified>
</cp:coreProperties>
</file>